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tercer trimestre 2023\"/>
    </mc:Choice>
  </mc:AlternateContent>
  <xr:revisionPtr revIDLastSave="0" documentId="13_ncr:1_{F3598FE0-C425-42BA-8929-52CA46B37C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" sheetId="4" r:id="rId1"/>
  </sheets>
  <definedNames>
    <definedName name="_xlnm._FilterDatabase" localSheetId="0" hidden="1">ACT!#REF!</definedName>
    <definedName name="_xlnm.Print_Area" localSheetId="0">ACT!$A$1:$C$70</definedName>
  </definedNames>
  <calcPr calcId="191029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<sst xmlns="http://schemas.openxmlformats.org/spreadsheetml/2006/main" count="56" uniqueCount="56">
  <si>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</si>
  <si>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</si>
  <si>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</si>
  <si>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</si>
  <si>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</si>
  <si>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</si>
  <si>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</si>
  <si>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</si>
  <si>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</si>
  <si>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</si>
  <si>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</si>
  <si>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</si>
  <si>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</si>
  <si>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</si>
  <si>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</si>
  <si>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</si>
  <si>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</si>
  <si>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</si>
  <si>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</si>
  <si>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</si>
  <si>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</si>
  <si>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</si>
  <si>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</si>
  <si>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</si>
  <si>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</si>
  <si>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</si>
  <si>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</si>
  <si>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</si>
  <si>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</si>
  <si>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</si>
  <si>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</si>
  <si>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</si>
  <si>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</si>
  <si>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</si>
  <si>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</si>
  <si>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</si>
  <si>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</si>
  <si>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</si>
  <si>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</si>
  <si>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</si>
  <si>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</si>
  <si>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</si>
  <si>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</si>
  <si>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</si>
  <si>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</si>
  <si>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</si>
  <si>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</si>
  <si>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</si>
  <si>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</si>
  <si>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</si>
  <si>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</si>
  <si>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</si>
  <si>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</si>
  <si>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</si>
  <si>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</si>
  <si>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Municipio de Yuriria
Estado de Actividades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</si>
</sst>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43" fontId="3" fillId="0" borderId="4" xfId="17" applyFont="1" applyFill="1" applyBorder="1" applyAlignment="1" applyProtection="1">
      <alignment horizontal="right" vertical="top"/>
      <protection locked="0"/>
    </xf>
    <xf numFmtId="43" fontId="4" fillId="0" borderId="4" xfId="17" applyFont="1" applyBorder="1" applyAlignment="1" applyProtection="1">
      <alignment horizontal="right"/>
      <protection locked="0"/>
    </xf>
    <xf numFmtId="43" fontId="4" fillId="0" borderId="4" xfId="17" applyFont="1" applyBorder="1" applyAlignment="1" applyProtection="1">
      <alignment horizontal="center" vertical="center"/>
      <protection locked="0"/>
    </xf>
    <xf numFmtId="43" fontId="3" fillId="0" borderId="4" xfId="17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Millares" xfId="17" builtinId="3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9"/>
  <sheetViews>
    <sheetView tabSelected="1" topLeftCell="A67" zoomScaleNormal="100" workbookViewId="0">
      <selection activeCell="A79" sqref="A79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67.5" customHeight="1" x14ac:dyDescent="0.2">
      <c r="A1" s="18" t="s">
        <v>55</v>
      </c>
      <c r="B1" s="19"/>
      <c r="C1" s="20"/>
    </row>
    <row r="2" spans="1:4" x14ac:dyDescent="0.2">
      <c r="A2" s="5" t="s">
        <v>53</v>
      </c>
      <c r="B2" s="5">
        <v>2023</v>
      </c>
      <c r="C2" s="5">
        <v>2022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45</v>
      </c>
      <c r="B4" s="14">
        <f>SUM(B5:B11)</f>
        <v>40909260.660000004</v>
      </c>
      <c r="C4" s="14">
        <f>SUM(C5:C11)</f>
        <v>46356330.200000003</v>
      </c>
      <c r="D4" s="2"/>
    </row>
    <row r="5" spans="1:4" x14ac:dyDescent="0.2">
      <c r="A5" s="8" t="s">
        <v>1</v>
      </c>
      <c r="B5" s="15">
        <v>13927440.82</v>
      </c>
      <c r="C5" s="15">
        <v>15051421.710000001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0</v>
      </c>
      <c r="C7" s="15">
        <v>0</v>
      </c>
      <c r="D7" s="4">
        <v>4130</v>
      </c>
    </row>
    <row r="8" spans="1:4" x14ac:dyDescent="0.2">
      <c r="A8" s="8" t="s">
        <v>2</v>
      </c>
      <c r="B8" s="15">
        <v>22452801.379999999</v>
      </c>
      <c r="C8" s="15">
        <v>26052566.379999999</v>
      </c>
      <c r="D8" s="4">
        <v>4140</v>
      </c>
    </row>
    <row r="9" spans="1:4" x14ac:dyDescent="0.2">
      <c r="A9" s="8" t="s">
        <v>46</v>
      </c>
      <c r="B9" s="15">
        <v>3119707.96</v>
      </c>
      <c r="C9" s="15">
        <v>4062112.71</v>
      </c>
      <c r="D9" s="4">
        <v>4150</v>
      </c>
    </row>
    <row r="10" spans="1:4" x14ac:dyDescent="0.2">
      <c r="A10" s="8" t="s">
        <v>47</v>
      </c>
      <c r="B10" s="15">
        <v>1409310.5</v>
      </c>
      <c r="C10" s="15">
        <v>1190229.3999999999</v>
      </c>
      <c r="D10" s="4">
        <v>4160</v>
      </c>
    </row>
    <row r="11" spans="1:4" ht="11.25" customHeight="1" x14ac:dyDescent="0.2">
      <c r="A11" s="8" t="s">
        <v>48</v>
      </c>
      <c r="B11" s="15">
        <v>0</v>
      </c>
      <c r="C11" s="15">
        <v>0</v>
      </c>
      <c r="D11" s="4">
        <v>4170</v>
      </c>
    </row>
    <row r="12" spans="1:4" ht="11.25" customHeight="1" x14ac:dyDescent="0.2">
      <c r="A12" s="8"/>
      <c r="B12" s="16"/>
      <c r="C12" s="16"/>
      <c r="D12" s="2"/>
    </row>
    <row r="13" spans="1:4" ht="33.75" x14ac:dyDescent="0.2">
      <c r="A13" s="7" t="s">
        <v>49</v>
      </c>
      <c r="B13" s="14">
        <f>SUM(B14:B15)</f>
        <v>239438869.54000002</v>
      </c>
      <c r="C13" s="14">
        <f>SUM(C14:C15)</f>
        <v>244700662.53999999</v>
      </c>
      <c r="D13" s="2"/>
    </row>
    <row r="14" spans="1:4" ht="22.5" x14ac:dyDescent="0.2">
      <c r="A14" s="8" t="s">
        <v>50</v>
      </c>
      <c r="B14" s="15">
        <v>197064823.90000001</v>
      </c>
      <c r="C14" s="15">
        <v>244700662.53999999</v>
      </c>
      <c r="D14" s="4">
        <v>4210</v>
      </c>
    </row>
    <row r="15" spans="1:4" ht="11.25" customHeight="1" x14ac:dyDescent="0.2">
      <c r="A15" s="8" t="s">
        <v>51</v>
      </c>
      <c r="B15" s="15">
        <v>42374045.640000001</v>
      </c>
      <c r="C15" s="15">
        <v>0</v>
      </c>
      <c r="D15" s="4">
        <v>4220</v>
      </c>
    </row>
    <row r="16" spans="1:4" ht="11.25" customHeight="1" x14ac:dyDescent="0.2">
      <c r="A16" s="8"/>
      <c r="B16" s="16"/>
      <c r="C16" s="16"/>
      <c r="D16" s="2"/>
    </row>
    <row r="17" spans="1:5" ht="11.25" customHeight="1" x14ac:dyDescent="0.2">
      <c r="A17" s="7" t="s">
        <v>40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6"/>
      <c r="C23" s="16"/>
      <c r="D23" s="2"/>
    </row>
    <row r="24" spans="1:5" ht="11.25" customHeight="1" x14ac:dyDescent="0.2">
      <c r="A24" s="6" t="s">
        <v>9</v>
      </c>
      <c r="B24" s="14">
        <f>SUM(B4+B13+B17)</f>
        <v>280348130.20000005</v>
      </c>
      <c r="C24" s="17">
        <f>SUM(C4+C13+C17)</f>
        <v>291056992.74000001</v>
      </c>
      <c r="D24" s="2"/>
    </row>
    <row r="25" spans="1:5" ht="11.25" customHeight="1" x14ac:dyDescent="0.2">
      <c r="A25" s="10"/>
      <c r="B25" s="16"/>
      <c r="C25" s="16"/>
      <c r="D25" s="2"/>
      <c r="E25" s="2"/>
    </row>
    <row r="26" spans="1:5" s="2" customFormat="1" ht="11.25" customHeight="1" x14ac:dyDescent="0.2">
      <c r="A26" s="6" t="s">
        <v>8</v>
      </c>
      <c r="B26" s="16"/>
      <c r="C26" s="16"/>
      <c r="E26" s="1"/>
    </row>
    <row r="27" spans="1:5" ht="11.25" customHeight="1" x14ac:dyDescent="0.2">
      <c r="A27" s="7" t="s">
        <v>41</v>
      </c>
      <c r="B27" s="14">
        <f>SUM(B28:B30)</f>
        <v>154027334.69</v>
      </c>
      <c r="C27" s="14">
        <f>SUM(C28:C30)</f>
        <v>199854719.63</v>
      </c>
      <c r="D27" s="2"/>
    </row>
    <row r="28" spans="1:5" ht="11.25" customHeight="1" x14ac:dyDescent="0.2">
      <c r="A28" s="8" t="s">
        <v>36</v>
      </c>
      <c r="B28" s="15">
        <v>75410427.25</v>
      </c>
      <c r="C28" s="15">
        <v>108079477.56999999</v>
      </c>
      <c r="D28" s="4">
        <v>5110</v>
      </c>
    </row>
    <row r="29" spans="1:5" ht="11.25" customHeight="1" x14ac:dyDescent="0.2">
      <c r="A29" s="8" t="s">
        <v>16</v>
      </c>
      <c r="B29" s="15">
        <v>31171597.420000002</v>
      </c>
      <c r="C29" s="15">
        <v>39892597</v>
      </c>
      <c r="D29" s="4">
        <v>5120</v>
      </c>
    </row>
    <row r="30" spans="1:5" ht="11.25" customHeight="1" x14ac:dyDescent="0.2">
      <c r="A30" s="8" t="s">
        <v>17</v>
      </c>
      <c r="B30" s="15">
        <v>47445310.020000003</v>
      </c>
      <c r="C30" s="15">
        <v>51882645.060000002</v>
      </c>
      <c r="D30" s="4">
        <v>5130</v>
      </c>
    </row>
    <row r="31" spans="1:5" ht="11.25" customHeight="1" x14ac:dyDescent="0.2">
      <c r="A31" s="8"/>
      <c r="B31" s="16"/>
      <c r="C31" s="16"/>
      <c r="D31" s="2"/>
    </row>
    <row r="32" spans="1:5" ht="11.25" customHeight="1" x14ac:dyDescent="0.2">
      <c r="A32" s="7" t="s">
        <v>52</v>
      </c>
      <c r="B32" s="14">
        <f>SUM(B33:B41)</f>
        <v>19382721.219999999</v>
      </c>
      <c r="C32" s="14">
        <f>SUM(C33:C41)</f>
        <v>19642129.030000001</v>
      </c>
      <c r="D32" s="2"/>
    </row>
    <row r="33" spans="1:4" ht="11.25" customHeight="1" x14ac:dyDescent="0.2">
      <c r="A33" s="8" t="s">
        <v>18</v>
      </c>
      <c r="B33" s="15">
        <v>7553375</v>
      </c>
      <c r="C33" s="15">
        <v>10135000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1602462.7</v>
      </c>
      <c r="C35" s="15">
        <v>1033250</v>
      </c>
      <c r="D35" s="4">
        <v>5230</v>
      </c>
    </row>
    <row r="36" spans="1:4" ht="11.25" customHeight="1" x14ac:dyDescent="0.2">
      <c r="A36" s="8" t="s">
        <v>21</v>
      </c>
      <c r="B36" s="15">
        <v>8283314.4800000004</v>
      </c>
      <c r="C36" s="15">
        <v>5624986.5999999996</v>
      </c>
      <c r="D36" s="4">
        <v>5240</v>
      </c>
    </row>
    <row r="37" spans="1:4" ht="11.25" customHeight="1" x14ac:dyDescent="0.2">
      <c r="A37" s="8" t="s">
        <v>22</v>
      </c>
      <c r="B37" s="15">
        <v>1943569.04</v>
      </c>
      <c r="C37" s="15">
        <v>2848892.43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6"/>
      <c r="C42" s="16"/>
      <c r="D42" s="2"/>
    </row>
    <row r="43" spans="1:4" ht="11.25" customHeight="1" x14ac:dyDescent="0.2">
      <c r="A43" s="7" t="s">
        <v>10</v>
      </c>
      <c r="B43" s="14">
        <f>SUM(B44:B46)</f>
        <v>6900000</v>
      </c>
      <c r="C43" s="14">
        <f>SUM(C44:C46)</f>
        <v>560334.26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6900000</v>
      </c>
      <c r="C46" s="15">
        <v>560334.26</v>
      </c>
      <c r="D46" s="4">
        <v>5330</v>
      </c>
    </row>
    <row r="47" spans="1:4" ht="11.25" customHeight="1" x14ac:dyDescent="0.2">
      <c r="A47" s="8"/>
      <c r="B47" s="16"/>
      <c r="C47" s="16"/>
      <c r="D47" s="2"/>
    </row>
    <row r="48" spans="1:4" ht="11.25" customHeight="1" x14ac:dyDescent="0.2">
      <c r="A48" s="7" t="s">
        <v>42</v>
      </c>
      <c r="B48" s="14">
        <f>SUM(B49:B53)</f>
        <v>1088608.5900000001</v>
      </c>
      <c r="C48" s="14">
        <f>SUM(C49:C53)</f>
        <v>832250.19</v>
      </c>
      <c r="D48" s="2"/>
    </row>
    <row r="49" spans="1:5" ht="11.25" customHeight="1" x14ac:dyDescent="0.2">
      <c r="A49" s="8" t="s">
        <v>26</v>
      </c>
      <c r="B49" s="15">
        <v>1088608.5900000001</v>
      </c>
      <c r="C49" s="15">
        <v>832250.19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6"/>
      <c r="C54" s="16"/>
      <c r="D54" s="2"/>
    </row>
    <row r="55" spans="1:5" ht="11.25" customHeight="1" x14ac:dyDescent="0.2">
      <c r="A55" s="7" t="s">
        <v>43</v>
      </c>
      <c r="B55" s="14">
        <f>SUM(B56:B59)</f>
        <v>0</v>
      </c>
      <c r="C55" s="14">
        <f>SUM(C56:C59)</f>
        <v>6175379.4400000004</v>
      </c>
      <c r="D55" s="2"/>
    </row>
    <row r="56" spans="1:5" ht="11.25" customHeight="1" x14ac:dyDescent="0.2">
      <c r="A56" s="8" t="s">
        <v>31</v>
      </c>
      <c r="B56" s="15">
        <v>0</v>
      </c>
      <c r="C56" s="15">
        <v>6175379.4400000004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6"/>
      <c r="C60" s="16"/>
      <c r="D60" s="2"/>
    </row>
    <row r="61" spans="1:5" ht="11.25" customHeight="1" x14ac:dyDescent="0.2">
      <c r="A61" s="7" t="s">
        <v>39</v>
      </c>
      <c r="B61" s="14">
        <f>SUM(B62)</f>
        <v>0</v>
      </c>
      <c r="C61" s="14">
        <f>SUM(C62)</f>
        <v>46008716.950000003</v>
      </c>
      <c r="D61" s="2"/>
    </row>
    <row r="62" spans="1:5" ht="11.25" customHeight="1" x14ac:dyDescent="0.2">
      <c r="A62" s="8" t="s">
        <v>37</v>
      </c>
      <c r="B62" s="15">
        <v>0</v>
      </c>
      <c r="C62" s="15">
        <v>46008716.950000003</v>
      </c>
      <c r="D62" s="4">
        <v>5610</v>
      </c>
    </row>
    <row r="63" spans="1:5" ht="11.25" customHeight="1" x14ac:dyDescent="0.2">
      <c r="A63" s="9"/>
      <c r="B63" s="16"/>
      <c r="C63" s="16"/>
      <c r="D63" s="2"/>
    </row>
    <row r="64" spans="1:5" ht="11.25" customHeight="1" x14ac:dyDescent="0.2">
      <c r="A64" s="6" t="s">
        <v>44</v>
      </c>
      <c r="B64" s="14">
        <f>B61+B55+B48+B43+B32+B27</f>
        <v>181398664.5</v>
      </c>
      <c r="C64" s="17">
        <f>C61+C55+C48+C43+C32+C27</f>
        <v>273073529.5</v>
      </c>
      <c r="D64" s="2"/>
      <c r="E64" s="2"/>
    </row>
    <row r="65" spans="1:8" ht="11.25" customHeight="1" x14ac:dyDescent="0.2">
      <c r="A65" s="10"/>
      <c r="B65" s="16"/>
      <c r="C65" s="16"/>
      <c r="D65" s="2"/>
      <c r="E65" s="2"/>
    </row>
    <row r="66" spans="1:8" s="2" customFormat="1" x14ac:dyDescent="0.2">
      <c r="A66" s="6" t="s">
        <v>38</v>
      </c>
      <c r="B66" s="14">
        <f>B24-B64</f>
        <v>98949465.700000048</v>
      </c>
      <c r="C66" s="14">
        <f>C24-C64</f>
        <v>17983463.24000001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54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TESORERIA_VIKYLAP</cp:lastModifiedBy>
  <cp:lastPrinted>2019-05-15T20:49:00Z</cp:lastPrinted>
  <dcterms:created xsi:type="dcterms:W3CDTF">2012-12-11T20:29:16Z</dcterms:created>
  <dcterms:modified xsi:type="dcterms:W3CDTF">2023-10-31T18:22:33Z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